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92" activeTab="1"/>
  </bookViews>
  <sheets>
    <sheet name="СВОД" sheetId="1" r:id="rId1"/>
    <sheet name="Киевский Тополек" sheetId="20" r:id="rId2"/>
  </sheets>
  <calcPr calcId="125725"/>
</workbook>
</file>

<file path=xl/calcChain.xml><?xml version="1.0" encoding="utf-8"?>
<calcChain xmlns="http://schemas.openxmlformats.org/spreadsheetml/2006/main">
  <c r="B102" i="1"/>
  <c r="B102" i="20"/>
  <c r="B87" i="1"/>
  <c r="B87" i="20"/>
  <c r="B84" s="1"/>
  <c r="B84" i="1" l="1"/>
  <c r="B72" i="20"/>
  <c r="B60"/>
  <c r="B57" s="1"/>
  <c r="B47"/>
  <c r="B45" s="1"/>
  <c r="B53" i="1"/>
  <c r="B72"/>
  <c r="B60"/>
  <c r="B47"/>
  <c r="B45" s="1"/>
  <c r="B57" l="1"/>
</calcChain>
</file>

<file path=xl/sharedStrings.xml><?xml version="1.0" encoding="utf-8"?>
<sst xmlns="http://schemas.openxmlformats.org/spreadsheetml/2006/main" count="220" uniqueCount="102">
  <si>
    <t>План финансово-хозяйственной деятельности</t>
  </si>
  <si>
    <t>II. Показатели финансового состояния учреждения</t>
  </si>
  <si>
    <t>Наименование показателя</t>
  </si>
  <si>
    <t>Сумма</t>
  </si>
  <si>
    <t>1. Нефинансовые активы, всего</t>
  </si>
  <si>
    <t>из них:</t>
  </si>
  <si>
    <t>1.1.Общая балансовая стоимость недвижимого имущества, всего</t>
  </si>
  <si>
    <t>в том числе:</t>
  </si>
  <si>
    <t>1.1.1. Стоимость имущества, закрепленного собственником имущества за муниципальным учреждением на праве оперативного управления</t>
  </si>
  <si>
    <t>1.1.2. Стоимость имущества, приобретенного муниципальным учреждением за счет средств, выделенных собственником имущества учреждения</t>
  </si>
  <si>
    <t>1.1.3. Стоимость имущества, приобретенного муниципальным учреждением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</si>
  <si>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</si>
  <si>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</si>
  <si>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</si>
  <si>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</si>
  <si>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2. Финансовые активы, всего</t>
  </si>
  <si>
    <t>2.1. Дебиторская задолженность по доходам, полученным за счет средств бюджета муниципального района</t>
  </si>
  <si>
    <t>2.2. Дебиторская задолженность по выданным авансам, полученным за счет средств бюджета  муниципального района, всего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</si>
  <si>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</si>
  <si>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</si>
  <si>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</si>
  <si>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</si>
  <si>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</si>
  <si>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</si>
  <si>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</si>
  <si>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</si>
  <si>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</si>
  <si>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услуги</t>
  </si>
  <si>
    <t>2.3. Дебиторская задолженность по выданным авансам за счет доходов, полученных от платной и иной приносящей доход деятельности, всего</t>
  </si>
  <si>
    <t>2.3.1. По выданным авансам на услуги связи</t>
  </si>
  <si>
    <t>3.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</si>
  <si>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</si>
  <si>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бюджета Кашарского района, всего</t>
  </si>
  <si>
    <t>3.2.1. По начислениям на выплаты по оплате труда</t>
  </si>
  <si>
    <t>3.2.2.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</si>
  <si>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</si>
  <si>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</si>
  <si>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</si>
  <si>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</si>
  <si>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</si>
  <si>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</si>
  <si>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</si>
  <si>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</si>
  <si>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</si>
  <si>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</si>
  <si>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</si>
  <si>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</t>
  </si>
  <si>
    <t>3.3.1. По начислениям на выплаты по оплате труда</t>
  </si>
  <si>
    <t>3.3.2.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</si>
  <si>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</si>
  <si>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</si>
  <si>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</si>
  <si>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</si>
  <si>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</si>
  <si>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</si>
  <si>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 произведенных активов</t>
  </si>
  <si>
    <t>3.3.10. По приобретению материальных запасов</t>
  </si>
  <si>
    <t xml:space="preserve"> Заведующий отделом образования</t>
  </si>
  <si>
    <t>администрации Кашарского района</t>
  </si>
  <si>
    <t>_________________В.И. Колесников</t>
  </si>
  <si>
    <t>(подпись, расшифровка подписи)</t>
  </si>
  <si>
    <t>коды</t>
  </si>
  <si>
    <t>346200, ул.Ленина, д.62 сл.Кашары Кашарского района Ростовской области</t>
  </si>
  <si>
    <t>(адрес фактического местонахождения муниципального бюджетного учреждения)</t>
  </si>
  <si>
    <t xml:space="preserve">                                                                                   по ОКПО</t>
  </si>
  <si>
    <t>1.1. Цели деятельности муниципального бюджетного учреждения:</t>
  </si>
  <si>
    <t>Утверждаю:</t>
  </si>
  <si>
    <t>Дата</t>
  </si>
  <si>
    <t>Дата предыдущего утвержденного плана</t>
  </si>
  <si>
    <t>ИНН</t>
  </si>
  <si>
    <t>КПП</t>
  </si>
  <si>
    <t>единица измерения по ОКЕИ</t>
  </si>
  <si>
    <t>Лицевой счет, предназначенный для учета операций со средствами учреждениями, открыт в (ОФК/банк)</t>
  </si>
  <si>
    <t>Лицевой счет, предназначенный для учета операций со средствами, предоставленными учреждению в виде субсидий на иные цели и бюджетных инвестиций, открыт в (ОФК/банк)</t>
  </si>
  <si>
    <t>I. Сведения о деятельности муниципального бюджетного учреждения</t>
  </si>
  <si>
    <t xml:space="preserve">1.3. Перечень услуг (работ), относящихся в соответствии с уставом муниципального бюджетного учреждения к его основным видам деятельности, предоставление которых для физических и юридических лиц осуществляется за плату.  </t>
  </si>
  <si>
    <t>1.4. Общая балансовая стоимость недвижимого муниципального имущества на дату составления Плана 24308355,00 руб. (в разрезе стоимость имущества, закрепленного собственником имущества за учреждением на праве оперативного управления 24308355,00 руб.; приобретенного учреждением за счет выделенных собственником имущества учреждения средств; приобретенного учреждением за счет доходов, полученных от иной приносящей доход деятельности).</t>
  </si>
  <si>
    <t xml:space="preserve">1.5. Общая балансовая стоимость движимого муниципального имущества на дату составления Плана 16906302,00 руб, в том числе балансовая стоимость особо ценного движимого имущества 0,00 руб. </t>
  </si>
  <si>
    <r>
      <t xml:space="preserve">1.6. Имущества учреждения, переданное в аренду сторонним организациям </t>
    </r>
    <r>
      <rPr>
        <sz val="12"/>
        <color rgb="FFFF0000"/>
        <rFont val="Times New Roman"/>
        <family val="1"/>
        <charset val="204"/>
      </rPr>
      <t>имеется.</t>
    </r>
  </si>
  <si>
    <r>
      <t>1.7.  Имущества, арендуемое учреждением или предоставленное учреждению по договору безвозмездного пользования,</t>
    </r>
    <r>
      <rPr>
        <sz val="12"/>
        <color rgb="FFFF0000"/>
        <rFont val="Times New Roman"/>
        <family val="1"/>
        <charset val="204"/>
      </rPr>
      <t xml:space="preserve"> не имеется</t>
    </r>
    <r>
      <rPr>
        <sz val="12"/>
        <color indexed="8"/>
        <rFont val="Times New Roman"/>
        <family val="1"/>
        <charset val="204"/>
      </rPr>
      <t>.</t>
    </r>
  </si>
  <si>
    <t>1.2. Основные виды деятельности муниципального бюджетного учреждения:</t>
  </si>
  <si>
    <t>Муниципальное  бюджетное  дошкольное  образовательное  учреждение   III-Интернациональный детский сад №26 "Солнышко"</t>
  </si>
  <si>
    <t>Муниципальное  бюджетное  дошкольное  образовательное  учреждение   Киевский д/с №23 "Тополек"</t>
  </si>
  <si>
    <t>346205, ул.Киевская, 31а, с.Талловерово, Кашарского района, Ростовской области</t>
  </si>
  <si>
    <t xml:space="preserve">  - оказание муниципальной услуги "Предоставление услуги дошкольного  образования на территории Кашарского района".</t>
  </si>
  <si>
    <t xml:space="preserve">  - реализация в полном объеме основной образовательной программы дошкольного образования;</t>
  </si>
  <si>
    <t xml:space="preserve">  - содержание детей в МБДОУ, их воспитание,охрана и укрепление физического и психического здоровья, развитие их индивидуальных способностей;</t>
  </si>
  <si>
    <t xml:space="preserve">  - обеспечение соответствия применяемых форм, методов и средств организации образовательного процессса возрастным , психофизическим особенностям, интересам и потребностям детей;</t>
  </si>
  <si>
    <t xml:space="preserve">  - обеспечение познавательного-речевого, социально-личностного, художественно-эстетического развития ребенка;</t>
  </si>
  <si>
    <t xml:space="preserve">  -воспитание у детей, с учетом возрастной категории, гражданственности, уважения к правам и свободам человека, любви к окружающей природе, Родине, семье;</t>
  </si>
  <si>
    <t xml:space="preserve">  - взаимодействие с семьей для обеспечения полноценного развития детей;</t>
  </si>
  <si>
    <t xml:space="preserve">  - оказание консультативной и методической помощи родителям (законным представителям) по вопросам воспитания , обучения и развития детей;</t>
  </si>
  <si>
    <t xml:space="preserve">  - разработка и внедрение новых организационно - педагогических форм и методов воспитания детей дошкольного возраста в зависимости от педагогического потенциала семьи, здоровья ребенка, запросов родителей.</t>
  </si>
  <si>
    <t>1.6. Имущества учреждения, переданное в аренду сторонним организациям имеется.</t>
  </si>
  <si>
    <t>1.7.  Имущества, арендуемое учреждением или предоставленное учреждению по договору безвозмездного пользования, не имеется.</t>
  </si>
  <si>
    <t>20586У83050</t>
  </si>
  <si>
    <t>21586У83050</t>
  </si>
  <si>
    <t>на 2016 год</t>
  </si>
  <si>
    <t>1.4. Общая балансовая стоимость недвижимого муниципального имущества на дату составления Плана 1042413,40 руб. (в разрезе стоимость имущества, закрепленного собственником имущества за учреждением на праве оперативного управления 1042413,40 руб.; приобретенного учреждением за счет выделенных собственником имущества учреждения средств; приобретенного учреждением за счет доходов, полученных от иной приносящей доход деятельности).</t>
  </si>
  <si>
    <t xml:space="preserve">1.5. Общая балансовая стоимость движимого муниципального имущества на дату составления Плана 5962445,57 руб, в том числе балансовая стоимость особо ценного движимого имущества 5162499,95 руб. </t>
  </si>
  <si>
    <t>"25"мая 2016 года</t>
  </si>
  <si>
    <t>"11"января 2016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</si>
</sst>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7" fillId="0" borderId="0" xfId="0" applyFont="1" applyFill="1"/>
    <xf numFmtId="0" fontId="8" fillId="0" borderId="0" xfId="0" applyFont="1" applyFill="1" applyAlignment="1">
      <alignment horizontal="justify"/>
    </xf>
    <xf numFmtId="43" fontId="1" fillId="0" borderId="0" xfId="1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43" fontId="4" fillId="0" borderId="1" xfId="1" applyFont="1" applyFill="1" applyBorder="1" applyAlignment="1">
      <alignment horizontal="center" wrapText="1"/>
    </xf>
    <xf numFmtId="0" fontId="0" fillId="0" borderId="0" xfId="0" applyFill="1" applyAlignment="1"/>
    <xf numFmtId="0" fontId="5" fillId="0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justify" vertical="top" wrapText="1"/>
    </xf>
    <xf numFmtId="43" fontId="14" fillId="0" borderId="1" xfId="1" applyFont="1" applyFill="1" applyBorder="1" applyAlignment="1">
      <alignment horizontal="center" vertical="top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justify" vertical="top" wrapText="1"/>
    </xf>
    <xf numFmtId="43" fontId="5" fillId="0" borderId="1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3" fontId="7" fillId="0" borderId="0" xfId="1" applyFont="1" applyFill="1" applyAlignment="1">
      <alignment horizontal="center"/>
    </xf>
    <xf numFmtId="0" fontId="5" fillId="0" borderId="0" xfId="0" applyFont="1" applyFill="1" applyAlignment="1">
      <alignment horizontal="justify"/>
    </xf>
    <xf numFmtId="0" fontId="5" fillId="0" borderId="0" xfId="0" applyFont="1" applyFill="1" applyBorder="1" applyAlignment="1">
      <alignment horizontal="justify" vertical="top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4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2" fontId="7" fillId="0" borderId="0" xfId="0" applyNumberFormat="1" applyFont="1" applyFill="1" applyAlignment="1">
      <alignment horizont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18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NumberFormat="1" applyFont="1" applyFill="1" applyAlignment="1">
      <alignment horizontal="right" wrapText="1"/>
    </xf>
    <xf numFmtId="0" fontId="7" fillId="0" borderId="0" xfId="0" applyNumberFormat="1" applyFont="1" applyFill="1" applyAlignment="1">
      <alignment horizontal="right" wrapText="1"/>
    </xf>
    <xf numFmtId="0" fontId="6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horizontal="right"/>
    </xf>
    <xf numFmtId="0" fontId="15" fillId="0" borderId="0" xfId="0" applyNumberFormat="1" applyFont="1" applyFill="1" applyAlignment="1">
      <alignment horizontal="right" wrapText="1"/>
    </xf>
    <xf numFmtId="0" fontId="16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 wrapText="1"/>
    </xf>
    <xf numFmtId="0" fontId="7" fillId="0" borderId="0" xfId="0" applyFont="1" applyFill="1" applyAlignment="1">
      <alignment horizontal="justify" wrapText="1"/>
    </xf>
    <xf numFmtId="0" fontId="7" fillId="0" borderId="0" xfId="0" applyFont="1" applyFill="1" applyAlignment="1">
      <alignment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justify" wrapText="1"/>
    </xf>
    <xf numFmtId="0" fontId="18" fillId="0" borderId="0" xfId="0" applyFont="1" applyFill="1" applyAlignment="1">
      <alignment horizontal="justify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113"/>
  <sheetViews>
    <sheetView topLeftCell="A43" workbookViewId="0">
      <selection activeCell="D18" sqref="D18"/>
    </sheetView>
  </sheetViews>
  <sheetFormatPr defaultRowHeight="15"/>
  <cols>
    <col min="1" max="1" width="77.140625" style="36" customWidth="1"/>
    <col min="2" max="2" width="16" style="36" customWidth="1"/>
    <col min="3" max="3" width="9.140625" style="36" customWidth="1"/>
    <col min="4" max="16384" width="9.140625" style="36"/>
  </cols>
  <sheetData>
    <row r="1" spans="1:2" s="1" customFormat="1" ht="15.75">
      <c r="A1" s="42" t="s">
        <v>66</v>
      </c>
      <c r="B1" s="43"/>
    </row>
    <row r="2" spans="1:2" s="2" customFormat="1" ht="15.75">
      <c r="A2" s="42" t="s">
        <v>57</v>
      </c>
      <c r="B2" s="44"/>
    </row>
    <row r="3" spans="1:2" s="2" customFormat="1" ht="15.75">
      <c r="A3" s="42" t="s">
        <v>58</v>
      </c>
      <c r="B3" s="44"/>
    </row>
    <row r="4" spans="1:2" s="2" customFormat="1" ht="15.75">
      <c r="A4" s="42" t="s">
        <v>59</v>
      </c>
      <c r="B4" s="43"/>
    </row>
    <row r="5" spans="1:2" s="2" customFormat="1" ht="15.75">
      <c r="A5" s="42" t="s">
        <v>60</v>
      </c>
      <c r="B5" s="45"/>
    </row>
    <row r="6" spans="1:2" s="2" customFormat="1" ht="15.75">
      <c r="A6" s="46" t="s">
        <v>100</v>
      </c>
      <c r="B6" s="47"/>
    </row>
    <row r="7" spans="1:2" s="1" customFormat="1">
      <c r="A7" s="3"/>
      <c r="B7" s="4"/>
    </row>
    <row r="8" spans="1:2" s="1" customFormat="1" ht="15.75">
      <c r="A8" s="48" t="s">
        <v>0</v>
      </c>
      <c r="B8" s="49"/>
    </row>
    <row r="9" spans="1:2" s="1" customFormat="1" ht="15.75">
      <c r="A9" s="48" t="s">
        <v>97</v>
      </c>
      <c r="B9" s="49"/>
    </row>
    <row r="10" spans="1:2" s="1" customFormat="1" ht="18.75">
      <c r="A10" s="33"/>
      <c r="B10" s="34"/>
    </row>
    <row r="11" spans="1:2" s="1" customFormat="1" ht="36.75" customHeight="1">
      <c r="A11" s="52" t="s">
        <v>81</v>
      </c>
      <c r="B11" s="52"/>
    </row>
    <row r="12" spans="1:2" s="1" customFormat="1" ht="15.75">
      <c r="A12" s="20"/>
      <c r="B12" s="21" t="s">
        <v>61</v>
      </c>
    </row>
    <row r="13" spans="1:2" s="1" customFormat="1" ht="15.75">
      <c r="A13" s="22" t="s">
        <v>67</v>
      </c>
      <c r="B13" s="23">
        <v>42515</v>
      </c>
    </row>
    <row r="14" spans="1:2" s="7" customFormat="1" ht="15.75">
      <c r="A14" s="22" t="s">
        <v>68</v>
      </c>
      <c r="B14" s="23">
        <v>42491</v>
      </c>
    </row>
    <row r="15" spans="1:2" s="1" customFormat="1" ht="15.75">
      <c r="A15" s="22" t="s">
        <v>64</v>
      </c>
      <c r="B15" s="24">
        <v>46586850</v>
      </c>
    </row>
    <row r="16" spans="1:2" s="1" customFormat="1" ht="18.75">
      <c r="A16" s="8" t="s">
        <v>62</v>
      </c>
      <c r="B16" s="6"/>
    </row>
    <row r="17" spans="1:4" s="10" customFormat="1" ht="18.75">
      <c r="A17" s="9" t="s">
        <v>63</v>
      </c>
      <c r="B17" s="6"/>
    </row>
    <row r="18" spans="1:4" s="1" customFormat="1" ht="15.75">
      <c r="A18" s="25" t="s">
        <v>69</v>
      </c>
      <c r="B18" s="27">
        <v>6115003697</v>
      </c>
    </row>
    <row r="19" spans="1:4" s="1" customFormat="1" ht="15.75">
      <c r="A19" s="25" t="s">
        <v>70</v>
      </c>
      <c r="B19" s="27">
        <v>611501001</v>
      </c>
    </row>
    <row r="20" spans="1:4" s="1" customFormat="1" ht="15.75">
      <c r="A20" s="25" t="s">
        <v>71</v>
      </c>
      <c r="B20" s="24">
        <v>383</v>
      </c>
    </row>
    <row r="21" spans="1:4" s="1" customFormat="1" ht="31.5">
      <c r="A21" s="26" t="s">
        <v>72</v>
      </c>
      <c r="B21" s="32"/>
    </row>
    <row r="22" spans="1:4" s="1" customFormat="1" ht="53.25" customHeight="1">
      <c r="A22" s="26" t="s">
        <v>73</v>
      </c>
      <c r="B22" s="32"/>
    </row>
    <row r="23" spans="1:4" s="1" customFormat="1" ht="18.75">
      <c r="A23" s="5"/>
      <c r="B23" s="4"/>
    </row>
    <row r="24" spans="1:4" s="2" customFormat="1" ht="15.75">
      <c r="A24" s="50" t="s">
        <v>74</v>
      </c>
      <c r="B24" s="51"/>
    </row>
    <row r="25" spans="1:4" s="2" customFormat="1" ht="15.75">
      <c r="A25" s="38" t="s">
        <v>65</v>
      </c>
      <c r="B25" s="39"/>
    </row>
    <row r="26" spans="1:4" s="35" customFormat="1" ht="36" customHeight="1">
      <c r="A26" s="40" t="s">
        <v>84</v>
      </c>
      <c r="B26" s="40"/>
      <c r="D26" s="29"/>
    </row>
    <row r="27" spans="1:4" s="2" customFormat="1" ht="15.75">
      <c r="A27" s="53" t="s">
        <v>80</v>
      </c>
      <c r="B27" s="54"/>
    </row>
    <row r="28" spans="1:4" s="2" customFormat="1" ht="33" customHeight="1">
      <c r="A28" s="41" t="s">
        <v>85</v>
      </c>
      <c r="B28" s="41"/>
    </row>
    <row r="29" spans="1:4" s="2" customFormat="1" ht="33" customHeight="1">
      <c r="A29" s="41" t="s">
        <v>86</v>
      </c>
      <c r="B29" s="41"/>
    </row>
    <row r="30" spans="1:4" s="2" customFormat="1" ht="48" customHeight="1">
      <c r="A30" s="41" t="s">
        <v>87</v>
      </c>
      <c r="B30" s="41"/>
    </row>
    <row r="31" spans="1:4" s="2" customFormat="1" ht="31.5" customHeight="1">
      <c r="A31" s="41" t="s">
        <v>88</v>
      </c>
      <c r="B31" s="41"/>
    </row>
    <row r="32" spans="1:4" s="2" customFormat="1" ht="31.5" customHeight="1">
      <c r="A32" s="41" t="s">
        <v>89</v>
      </c>
      <c r="B32" s="41"/>
    </row>
    <row r="33" spans="1:3" s="2" customFormat="1" ht="19.5" customHeight="1">
      <c r="A33" s="41" t="s">
        <v>90</v>
      </c>
      <c r="B33" s="41"/>
    </row>
    <row r="34" spans="1:3" s="2" customFormat="1" ht="30" customHeight="1">
      <c r="A34" s="41" t="s">
        <v>91</v>
      </c>
      <c r="B34" s="41"/>
    </row>
    <row r="35" spans="1:3" s="2" customFormat="1" ht="30" customHeight="1">
      <c r="A35" s="41" t="s">
        <v>92</v>
      </c>
      <c r="B35" s="41"/>
    </row>
    <row r="36" spans="1:3" s="2" customFormat="1" ht="48" customHeight="1">
      <c r="A36" s="53" t="s">
        <v>75</v>
      </c>
      <c r="B36" s="54"/>
    </row>
    <row r="37" spans="1:3" s="2" customFormat="1" ht="95.25" customHeight="1">
      <c r="A37" s="56" t="s">
        <v>76</v>
      </c>
      <c r="B37" s="57"/>
      <c r="C37" s="37"/>
    </row>
    <row r="38" spans="1:3" s="2" customFormat="1" ht="45.75" customHeight="1">
      <c r="A38" s="56" t="s">
        <v>77</v>
      </c>
      <c r="B38" s="57"/>
      <c r="C38" s="37"/>
    </row>
    <row r="39" spans="1:3" s="2" customFormat="1" ht="15.75">
      <c r="A39" s="53" t="s">
        <v>78</v>
      </c>
      <c r="B39" s="54"/>
    </row>
    <row r="40" spans="1:3" s="2" customFormat="1" ht="32.25" customHeight="1">
      <c r="A40" s="53" t="s">
        <v>79</v>
      </c>
      <c r="B40" s="54"/>
    </row>
    <row r="41" spans="1:3" s="2" customFormat="1" ht="15.75">
      <c r="A41" s="19"/>
      <c r="B41" s="18"/>
    </row>
    <row r="42" spans="1:3" s="2" customFormat="1" ht="15.75">
      <c r="A42" s="50" t="s">
        <v>1</v>
      </c>
      <c r="B42" s="55"/>
    </row>
    <row r="43" spans="1:3" s="2" customFormat="1" ht="15.75">
      <c r="A43" s="11" t="s">
        <v>2</v>
      </c>
      <c r="B43" s="16" t="s">
        <v>3</v>
      </c>
    </row>
    <row r="44" spans="1:3" s="1" customFormat="1" ht="15.75">
      <c r="A44" s="11">
        <v>1</v>
      </c>
      <c r="B44" s="11">
        <v>2</v>
      </c>
    </row>
    <row r="45" spans="1:3" s="14" customFormat="1" ht="15.75">
      <c r="A45" s="12" t="s">
        <v>4</v>
      </c>
      <c r="B45" s="13">
        <f>B47+B53</f>
        <v>0</v>
      </c>
    </row>
    <row r="46" spans="1:3" s="1" customFormat="1" ht="15.75">
      <c r="A46" s="15" t="s">
        <v>5</v>
      </c>
      <c r="B46" s="16"/>
    </row>
    <row r="47" spans="1:3" s="1" customFormat="1" ht="15.75">
      <c r="A47" s="15" t="s">
        <v>6</v>
      </c>
      <c r="B47" s="16">
        <f>B49+B50+B51</f>
        <v>0</v>
      </c>
    </row>
    <row r="48" spans="1:3" s="1" customFormat="1" ht="15.75">
      <c r="A48" s="15" t="s">
        <v>7</v>
      </c>
      <c r="B48" s="16"/>
    </row>
    <row r="49" spans="1:2" s="1" customFormat="1" ht="31.5">
      <c r="A49" s="15" t="s">
        <v>8</v>
      </c>
      <c r="B49" s="16"/>
    </row>
    <row r="50" spans="1:2" s="1" customFormat="1" ht="47.25">
      <c r="A50" s="15" t="s">
        <v>9</v>
      </c>
      <c r="B50" s="16"/>
    </row>
    <row r="51" spans="1:2" s="1" customFormat="1" ht="47.25">
      <c r="A51" s="15" t="s">
        <v>10</v>
      </c>
      <c r="B51" s="16"/>
    </row>
    <row r="52" spans="1:2" s="1" customFormat="1" ht="15.75">
      <c r="A52" s="15" t="s">
        <v>11</v>
      </c>
      <c r="B52" s="16"/>
    </row>
    <row r="53" spans="1:2" s="1" customFormat="1" ht="31.5">
      <c r="A53" s="15" t="s">
        <v>12</v>
      </c>
      <c r="B53" s="16">
        <f>B55+B56</f>
        <v>0</v>
      </c>
    </row>
    <row r="54" spans="1:2" s="1" customFormat="1" ht="15.75">
      <c r="A54" s="15" t="s">
        <v>7</v>
      </c>
      <c r="B54" s="16"/>
    </row>
    <row r="55" spans="1:2" s="1" customFormat="1" ht="15.75">
      <c r="A55" s="15" t="s">
        <v>13</v>
      </c>
      <c r="B55" s="16"/>
    </row>
    <row r="56" spans="1:2" s="1" customFormat="1" ht="15.75">
      <c r="A56" s="15" t="s">
        <v>14</v>
      </c>
      <c r="B56" s="16"/>
    </row>
    <row r="57" spans="1:2" s="14" customFormat="1" ht="15.75">
      <c r="A57" s="12" t="s">
        <v>15</v>
      </c>
      <c r="B57" s="13">
        <f>B59+B60+B72</f>
        <v>0</v>
      </c>
    </row>
    <row r="58" spans="1:2" s="1" customFormat="1" ht="15.75">
      <c r="A58" s="15" t="s">
        <v>5</v>
      </c>
      <c r="B58" s="16"/>
    </row>
    <row r="59" spans="1:2" s="1" customFormat="1" ht="31.5">
      <c r="A59" s="17" t="s">
        <v>16</v>
      </c>
      <c r="B59" s="16"/>
    </row>
    <row r="60" spans="1:2" s="1" customFormat="1" ht="31.5">
      <c r="A60" s="15" t="s">
        <v>17</v>
      </c>
      <c r="B60" s="16">
        <f>B62+B63+B64+B65+B66+B67+B68+B69+B70+B71</f>
        <v>0</v>
      </c>
    </row>
    <row r="61" spans="1:2" s="1" customFormat="1" ht="15.75">
      <c r="A61" s="15" t="s">
        <v>7</v>
      </c>
      <c r="B61" s="16"/>
    </row>
    <row r="62" spans="1:2" s="1" customFormat="1" ht="15.75">
      <c r="A62" s="15" t="s">
        <v>18</v>
      </c>
      <c r="B62" s="16"/>
    </row>
    <row r="63" spans="1:2" s="1" customFormat="1" ht="15.75">
      <c r="A63" s="15" t="s">
        <v>19</v>
      </c>
      <c r="B63" s="16"/>
    </row>
    <row r="64" spans="1:2" s="1" customFormat="1" ht="15.75">
      <c r="A64" s="15" t="s">
        <v>20</v>
      </c>
      <c r="B64" s="16"/>
    </row>
    <row r="65" spans="1:2" s="1" customFormat="1" ht="15.75">
      <c r="A65" s="15" t="s">
        <v>21</v>
      </c>
      <c r="B65" s="16"/>
    </row>
    <row r="66" spans="1:2" s="1" customFormat="1" ht="15.75">
      <c r="A66" s="15" t="s">
        <v>22</v>
      </c>
      <c r="B66" s="16"/>
    </row>
    <row r="67" spans="1:2" s="1" customFormat="1" ht="15.75">
      <c r="A67" s="15" t="s">
        <v>23</v>
      </c>
      <c r="B67" s="16"/>
    </row>
    <row r="68" spans="1:2" s="1" customFormat="1" ht="15.75">
      <c r="A68" s="15" t="s">
        <v>24</v>
      </c>
      <c r="B68" s="16"/>
    </row>
    <row r="69" spans="1:2" s="1" customFormat="1" ht="15.75">
      <c r="A69" s="15" t="s">
        <v>25</v>
      </c>
      <c r="B69" s="16"/>
    </row>
    <row r="70" spans="1:2" s="1" customFormat="1" ht="15.75">
      <c r="A70" s="15" t="s">
        <v>26</v>
      </c>
      <c r="B70" s="16"/>
    </row>
    <row r="71" spans="1:2" s="1" customFormat="1" ht="15.75">
      <c r="A71" s="15" t="s">
        <v>27</v>
      </c>
      <c r="B71" s="16"/>
    </row>
    <row r="72" spans="1:2" s="1" customFormat="1" ht="31.5">
      <c r="A72" s="17" t="s">
        <v>28</v>
      </c>
      <c r="B72" s="16">
        <f>B74+B75+B76+B77+B78+B79+B80+B81+B82+B83</f>
        <v>0</v>
      </c>
    </row>
    <row r="73" spans="1:2" s="1" customFormat="1" ht="15.75">
      <c r="A73" s="15" t="s">
        <v>7</v>
      </c>
      <c r="B73" s="16"/>
    </row>
    <row r="74" spans="1:2" s="1" customFormat="1" ht="15.75">
      <c r="A74" s="15" t="s">
        <v>29</v>
      </c>
      <c r="B74" s="16"/>
    </row>
    <row r="75" spans="1:2" s="1" customFormat="1" ht="15.75">
      <c r="A75" s="15" t="s">
        <v>19</v>
      </c>
      <c r="B75" s="16"/>
    </row>
    <row r="76" spans="1:2" s="1" customFormat="1" ht="15.75">
      <c r="A76" s="15" t="s">
        <v>20</v>
      </c>
      <c r="B76" s="16"/>
    </row>
    <row r="77" spans="1:2" s="1" customFormat="1" ht="15.75">
      <c r="A77" s="15" t="s">
        <v>21</v>
      </c>
      <c r="B77" s="16"/>
    </row>
    <row r="78" spans="1:2" s="1" customFormat="1" ht="15.75">
      <c r="A78" s="15" t="s">
        <v>22</v>
      </c>
      <c r="B78" s="16"/>
    </row>
    <row r="79" spans="1:2" s="1" customFormat="1" ht="15.75">
      <c r="A79" s="15" t="s">
        <v>23</v>
      </c>
      <c r="B79" s="16"/>
    </row>
    <row r="80" spans="1:2" s="1" customFormat="1" ht="15.75">
      <c r="A80" s="15" t="s">
        <v>24</v>
      </c>
      <c r="B80" s="16"/>
    </row>
    <row r="81" spans="1:2" s="1" customFormat="1" ht="15.75">
      <c r="A81" s="15" t="s">
        <v>25</v>
      </c>
      <c r="B81" s="16"/>
    </row>
    <row r="82" spans="1:2" s="1" customFormat="1" ht="15.75">
      <c r="A82" s="15" t="s">
        <v>26</v>
      </c>
      <c r="B82" s="16"/>
    </row>
    <row r="83" spans="1:2" s="1" customFormat="1" ht="15.75">
      <c r="A83" s="15" t="s">
        <v>27</v>
      </c>
      <c r="B83" s="16"/>
    </row>
    <row r="84" spans="1:2" s="14" customFormat="1" ht="15.75">
      <c r="A84" s="12" t="s">
        <v>30</v>
      </c>
      <c r="B84" s="13">
        <f>B87+B86+B102</f>
        <v>0</v>
      </c>
    </row>
    <row r="85" spans="1:2" s="1" customFormat="1" ht="15.75">
      <c r="A85" s="15" t="s">
        <v>5</v>
      </c>
      <c r="B85" s="16"/>
    </row>
    <row r="86" spans="1:2" s="1" customFormat="1" ht="15.75">
      <c r="A86" s="15" t="s">
        <v>31</v>
      </c>
      <c r="B86" s="16"/>
    </row>
    <row r="87" spans="1:2" s="1" customFormat="1" ht="31.5">
      <c r="A87" s="17" t="s">
        <v>32</v>
      </c>
      <c r="B87" s="16">
        <f>B89+B90+B91+B92+B93+B94+B95+B96+B97+B98+B99+B100+B101</f>
        <v>0</v>
      </c>
    </row>
    <row r="88" spans="1:2" s="1" customFormat="1" ht="15.75">
      <c r="A88" s="15" t="s">
        <v>7</v>
      </c>
      <c r="B88" s="16"/>
    </row>
    <row r="89" spans="1:2" s="1" customFormat="1" ht="15.75">
      <c r="A89" s="15" t="s">
        <v>33</v>
      </c>
      <c r="B89" s="16"/>
    </row>
    <row r="90" spans="1:2" s="1" customFormat="1" ht="15.75">
      <c r="A90" s="15" t="s">
        <v>34</v>
      </c>
      <c r="B90" s="16"/>
    </row>
    <row r="91" spans="1:2" s="1" customFormat="1" ht="15.75">
      <c r="A91" s="15" t="s">
        <v>35</v>
      </c>
      <c r="B91" s="16"/>
    </row>
    <row r="92" spans="1:2" s="1" customFormat="1" ht="15.75">
      <c r="A92" s="15" t="s">
        <v>36</v>
      </c>
      <c r="B92" s="16"/>
    </row>
    <row r="93" spans="1:2" s="1" customFormat="1" ht="15.75">
      <c r="A93" s="15" t="s">
        <v>37</v>
      </c>
      <c r="B93" s="16"/>
    </row>
    <row r="94" spans="1:2" s="1" customFormat="1" ht="15.75">
      <c r="A94" s="15" t="s">
        <v>38</v>
      </c>
      <c r="B94" s="16"/>
    </row>
    <row r="95" spans="1:2" s="1" customFormat="1" ht="15.75">
      <c r="A95" s="15" t="s">
        <v>39</v>
      </c>
      <c r="B95" s="16"/>
    </row>
    <row r="96" spans="1:2" s="1" customFormat="1" ht="15.75">
      <c r="A96" s="15" t="s">
        <v>40</v>
      </c>
      <c r="B96" s="16"/>
    </row>
    <row r="97" spans="1:2" s="1" customFormat="1" ht="15.75">
      <c r="A97" s="15" t="s">
        <v>41</v>
      </c>
      <c r="B97" s="16"/>
    </row>
    <row r="98" spans="1:2" s="1" customFormat="1" ht="15.75">
      <c r="A98" s="15" t="s">
        <v>42</v>
      </c>
      <c r="B98" s="16"/>
    </row>
    <row r="99" spans="1:2" s="1" customFormat="1" ht="15.75">
      <c r="A99" s="15" t="s">
        <v>43</v>
      </c>
      <c r="B99" s="16"/>
    </row>
    <row r="100" spans="1:2" s="1" customFormat="1" ht="15.75">
      <c r="A100" s="15" t="s">
        <v>44</v>
      </c>
      <c r="B100" s="16"/>
    </row>
    <row r="101" spans="1:2" s="1" customFormat="1" ht="15.75">
      <c r="A101" s="15" t="s">
        <v>45</v>
      </c>
      <c r="B101" s="16"/>
    </row>
    <row r="102" spans="1:2" s="1" customFormat="1" ht="47.25">
      <c r="A102" s="17" t="s">
        <v>46</v>
      </c>
      <c r="B102" s="16">
        <f>B104+B105+B106+B107+B108+B109+B110+B111+B112+B113</f>
        <v>0</v>
      </c>
    </row>
    <row r="103" spans="1:2" s="1" customFormat="1" ht="15.75">
      <c r="A103" s="15" t="s">
        <v>7</v>
      </c>
      <c r="B103" s="16"/>
    </row>
    <row r="104" spans="1:2" s="1" customFormat="1" ht="15.75">
      <c r="A104" s="15" t="s">
        <v>47</v>
      </c>
      <c r="B104" s="16"/>
    </row>
    <row r="105" spans="1:2" s="1" customFormat="1" ht="15.75">
      <c r="A105" s="15" t="s">
        <v>48</v>
      </c>
      <c r="B105" s="16"/>
    </row>
    <row r="106" spans="1:2" s="1" customFormat="1" ht="15.75">
      <c r="A106" s="15" t="s">
        <v>49</v>
      </c>
      <c r="B106" s="16"/>
    </row>
    <row r="107" spans="1:2" s="1" customFormat="1" ht="15.75">
      <c r="A107" s="15" t="s">
        <v>50</v>
      </c>
      <c r="B107" s="16"/>
    </row>
    <row r="108" spans="1:2" s="1" customFormat="1" ht="15.75">
      <c r="A108" s="15" t="s">
        <v>51</v>
      </c>
      <c r="B108" s="16"/>
    </row>
    <row r="109" spans="1:2" s="1" customFormat="1" ht="15.75">
      <c r="A109" s="15" t="s">
        <v>52</v>
      </c>
      <c r="B109" s="16"/>
    </row>
    <row r="110" spans="1:2" s="1" customFormat="1" ht="15.75">
      <c r="A110" s="15" t="s">
        <v>53</v>
      </c>
      <c r="B110" s="16"/>
    </row>
    <row r="111" spans="1:2" s="1" customFormat="1" ht="15.75">
      <c r="A111" s="15" t="s">
        <v>54</v>
      </c>
      <c r="B111" s="16"/>
    </row>
    <row r="112" spans="1:2" s="1" customFormat="1" ht="15.75">
      <c r="A112" s="15" t="s">
        <v>55</v>
      </c>
      <c r="B112" s="16"/>
    </row>
    <row r="113" spans="1:2" s="1" customFormat="1" ht="15.75">
      <c r="A113" s="15" t="s">
        <v>56</v>
      </c>
      <c r="B113" s="16"/>
    </row>
  </sheetData>
  <mergeCells count="27">
    <mergeCell ref="A39:B39"/>
    <mergeCell ref="A40:B40"/>
    <mergeCell ref="A42:B42"/>
    <mergeCell ref="A31:B31"/>
    <mergeCell ref="A27:B27"/>
    <mergeCell ref="A36:B36"/>
    <mergeCell ref="A37:B37"/>
    <mergeCell ref="A38:B38"/>
    <mergeCell ref="A32:B32"/>
    <mergeCell ref="A33:B33"/>
    <mergeCell ref="A34:B34"/>
    <mergeCell ref="A35:B35"/>
    <mergeCell ref="A30:B30"/>
    <mergeCell ref="A25:B25"/>
    <mergeCell ref="A26:B26"/>
    <mergeCell ref="A28:B28"/>
    <mergeCell ref="A29:B29"/>
    <mergeCell ref="A1:B1"/>
    <mergeCell ref="A2:B2"/>
    <mergeCell ref="A3:B3"/>
    <mergeCell ref="A4:B4"/>
    <mergeCell ref="A5:B5"/>
    <mergeCell ref="A6:B6"/>
    <mergeCell ref="A8:B8"/>
    <mergeCell ref="A9:B9"/>
    <mergeCell ref="A24:B24"/>
    <mergeCell ref="A11:B11"/>
  </mergeCells>
  <pageMargins left="0.7" right="0.15" top="0.51" bottom="0.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7"/>
  <dimension ref="A1:B113"/>
  <sheetViews>
    <sheetView tabSelected="1" workbookViewId="0">
      <selection activeCell="E16" sqref="E16"/>
    </sheetView>
  </sheetViews>
  <sheetFormatPr defaultRowHeight="15"/>
  <cols>
    <col min="1" max="1" width="77.140625" style="36" customWidth="1"/>
    <col min="2" max="2" width="16" style="36" customWidth="1"/>
    <col min="3" max="3" width="9.140625" style="36" customWidth="1"/>
    <col min="4" max="16384" width="9.140625" style="36"/>
  </cols>
  <sheetData>
    <row r="1" spans="1:2" s="1" customFormat="1" ht="15.75">
      <c r="A1" s="42" t="s">
        <v>66</v>
      </c>
      <c r="B1" s="43"/>
    </row>
    <row r="2" spans="1:2" s="2" customFormat="1" ht="15.75">
      <c r="A2" s="42" t="s">
        <v>57</v>
      </c>
      <c r="B2" s="44"/>
    </row>
    <row r="3" spans="1:2" s="2" customFormat="1" ht="15.75">
      <c r="A3" s="42" t="s">
        <v>58</v>
      </c>
      <c r="B3" s="44"/>
    </row>
    <row r="4" spans="1:2" s="2" customFormat="1" ht="15.75">
      <c r="A4" s="42" t="s">
        <v>59</v>
      </c>
      <c r="B4" s="43"/>
    </row>
    <row r="5" spans="1:2" s="2" customFormat="1" ht="15.75">
      <c r="A5" s="42" t="s">
        <v>60</v>
      </c>
      <c r="B5" s="45"/>
    </row>
    <row r="6" spans="1:2" s="2" customFormat="1" ht="15.75">
      <c r="A6" s="46" t="s">
        <v>101</v>
      </c>
      <c r="B6" s="47"/>
    </row>
    <row r="7" spans="1:2" s="1" customFormat="1">
      <c r="A7" s="3"/>
      <c r="B7" s="4"/>
    </row>
    <row r="8" spans="1:2" s="1" customFormat="1" ht="15.75">
      <c r="A8" s="48" t="s">
        <v>0</v>
      </c>
      <c r="B8" s="49"/>
    </row>
    <row r="9" spans="1:2" s="1" customFormat="1" ht="15.75">
      <c r="A9" s="48" t="s">
        <v>97</v>
      </c>
      <c r="B9" s="49"/>
    </row>
    <row r="10" spans="1:2" s="1" customFormat="1" ht="18.75">
      <c r="A10" s="33"/>
      <c r="B10" s="34"/>
    </row>
    <row r="11" spans="1:2" s="1" customFormat="1" ht="36.75" customHeight="1">
      <c r="A11" s="52" t="s">
        <v>82</v>
      </c>
      <c r="B11" s="52"/>
    </row>
    <row r="12" spans="1:2" s="1" customFormat="1" ht="15.75">
      <c r="A12" s="20"/>
      <c r="B12" s="21" t="s">
        <v>61</v>
      </c>
    </row>
    <row r="13" spans="1:2" s="1" customFormat="1" ht="15.75">
      <c r="A13" s="22" t="s">
        <v>67</v>
      </c>
      <c r="B13" s="23">
        <v>42380</v>
      </c>
    </row>
    <row r="14" spans="1:2" s="7" customFormat="1" ht="15.75">
      <c r="A14" s="22" t="s">
        <v>68</v>
      </c>
      <c r="B14" s="23"/>
    </row>
    <row r="15" spans="1:2" s="1" customFormat="1" ht="15.75">
      <c r="A15" s="22" t="s">
        <v>64</v>
      </c>
      <c r="B15" s="24">
        <v>71927640</v>
      </c>
    </row>
    <row r="16" spans="1:2" s="1" customFormat="1" ht="31.5">
      <c r="A16" s="28" t="s">
        <v>83</v>
      </c>
      <c r="B16" s="6"/>
    </row>
    <row r="17" spans="1:2" s="10" customFormat="1" ht="18.75">
      <c r="A17" s="9" t="s">
        <v>63</v>
      </c>
      <c r="B17" s="6"/>
    </row>
    <row r="18" spans="1:2" s="1" customFormat="1" ht="15.75">
      <c r="A18" s="25" t="s">
        <v>69</v>
      </c>
      <c r="B18" s="27">
        <v>6115902126</v>
      </c>
    </row>
    <row r="19" spans="1:2" s="1" customFormat="1" ht="15.75">
      <c r="A19" s="25" t="s">
        <v>70</v>
      </c>
      <c r="B19" s="27">
        <v>611501001</v>
      </c>
    </row>
    <row r="20" spans="1:2" s="1" customFormat="1" ht="15.75">
      <c r="A20" s="25" t="s">
        <v>71</v>
      </c>
      <c r="B20" s="24">
        <v>383</v>
      </c>
    </row>
    <row r="21" spans="1:2" s="1" customFormat="1" ht="31.5">
      <c r="A21" s="26" t="s">
        <v>72</v>
      </c>
      <c r="B21" s="32" t="s">
        <v>95</v>
      </c>
    </row>
    <row r="22" spans="1:2" s="1" customFormat="1" ht="53.25" customHeight="1">
      <c r="A22" s="26" t="s">
        <v>73</v>
      </c>
      <c r="B22" s="32" t="s">
        <v>96</v>
      </c>
    </row>
    <row r="23" spans="1:2" s="1" customFormat="1" ht="18.75">
      <c r="A23" s="5"/>
      <c r="B23" s="4"/>
    </row>
    <row r="24" spans="1:2" s="2" customFormat="1" ht="15.75">
      <c r="A24" s="50" t="s">
        <v>74</v>
      </c>
      <c r="B24" s="51"/>
    </row>
    <row r="25" spans="1:2" s="2" customFormat="1" ht="15.75">
      <c r="A25" s="38" t="s">
        <v>65</v>
      </c>
      <c r="B25" s="39"/>
    </row>
    <row r="26" spans="1:2" s="2" customFormat="1" ht="31.5" customHeight="1">
      <c r="A26" s="40" t="s">
        <v>84</v>
      </c>
      <c r="B26" s="40"/>
    </row>
    <row r="27" spans="1:2" s="2" customFormat="1" ht="15.75">
      <c r="A27" s="53" t="s">
        <v>80</v>
      </c>
      <c r="B27" s="54"/>
    </row>
    <row r="28" spans="1:2" s="2" customFormat="1" ht="33" customHeight="1">
      <c r="A28" s="41" t="s">
        <v>85</v>
      </c>
      <c r="B28" s="41"/>
    </row>
    <row r="29" spans="1:2" s="2" customFormat="1" ht="33" customHeight="1">
      <c r="A29" s="41" t="s">
        <v>86</v>
      </c>
      <c r="B29" s="41"/>
    </row>
    <row r="30" spans="1:2" s="2" customFormat="1" ht="48" customHeight="1">
      <c r="A30" s="41" t="s">
        <v>87</v>
      </c>
      <c r="B30" s="41"/>
    </row>
    <row r="31" spans="1:2" s="2" customFormat="1" ht="31.5" customHeight="1">
      <c r="A31" s="41" t="s">
        <v>88</v>
      </c>
      <c r="B31" s="41"/>
    </row>
    <row r="32" spans="1:2" s="2" customFormat="1" ht="31.5" customHeight="1">
      <c r="A32" s="41" t="s">
        <v>89</v>
      </c>
      <c r="B32" s="41"/>
    </row>
    <row r="33" spans="1:2" s="2" customFormat="1" ht="19.5" customHeight="1">
      <c r="A33" s="41" t="s">
        <v>90</v>
      </c>
      <c r="B33" s="41"/>
    </row>
    <row r="34" spans="1:2" s="2" customFormat="1" ht="30" customHeight="1">
      <c r="A34" s="41" t="s">
        <v>91</v>
      </c>
      <c r="B34" s="41"/>
    </row>
    <row r="35" spans="1:2" s="2" customFormat="1" ht="30" customHeight="1">
      <c r="A35" s="41" t="s">
        <v>92</v>
      </c>
      <c r="B35" s="41"/>
    </row>
    <row r="36" spans="1:2" s="2" customFormat="1" ht="48" customHeight="1">
      <c r="A36" s="53" t="s">
        <v>75</v>
      </c>
      <c r="B36" s="54"/>
    </row>
    <row r="37" spans="1:2" s="2" customFormat="1" ht="95.25" customHeight="1">
      <c r="A37" s="53" t="s">
        <v>98</v>
      </c>
      <c r="B37" s="54"/>
    </row>
    <row r="38" spans="1:2" s="2" customFormat="1" ht="45.75" customHeight="1">
      <c r="A38" s="53" t="s">
        <v>99</v>
      </c>
      <c r="B38" s="54"/>
    </row>
    <row r="39" spans="1:2" s="2" customFormat="1" ht="15.75">
      <c r="A39" s="58" t="s">
        <v>93</v>
      </c>
      <c r="B39" s="54"/>
    </row>
    <row r="40" spans="1:2" s="2" customFormat="1" ht="32.25" customHeight="1">
      <c r="A40" s="58" t="s">
        <v>94</v>
      </c>
      <c r="B40" s="54"/>
    </row>
    <row r="41" spans="1:2" s="2" customFormat="1" ht="15.75">
      <c r="A41" s="19"/>
      <c r="B41" s="18"/>
    </row>
    <row r="42" spans="1:2" s="2" customFormat="1" ht="15.75">
      <c r="A42" s="50" t="s">
        <v>1</v>
      </c>
      <c r="B42" s="55"/>
    </row>
    <row r="43" spans="1:2" s="2" customFormat="1" ht="15.75">
      <c r="A43" s="11" t="s">
        <v>2</v>
      </c>
      <c r="B43" s="16" t="s">
        <v>3</v>
      </c>
    </row>
    <row r="44" spans="1:2" s="1" customFormat="1" ht="15.75">
      <c r="A44" s="11">
        <v>1</v>
      </c>
      <c r="B44" s="11">
        <v>2</v>
      </c>
    </row>
    <row r="45" spans="1:2" s="14" customFormat="1" ht="15.75">
      <c r="A45" s="12" t="s">
        <v>4</v>
      </c>
      <c r="B45" s="13">
        <f>B47+B53</f>
        <v>7004858.9700000007</v>
      </c>
    </row>
    <row r="46" spans="1:2" s="1" customFormat="1" ht="15.75">
      <c r="A46" s="15" t="s">
        <v>5</v>
      </c>
      <c r="B46" s="16"/>
    </row>
    <row r="47" spans="1:2" s="1" customFormat="1" ht="15.75">
      <c r="A47" s="15" t="s">
        <v>6</v>
      </c>
      <c r="B47" s="16">
        <f>B49+B50+B51</f>
        <v>1042413.4</v>
      </c>
    </row>
    <row r="48" spans="1:2" s="1" customFormat="1" ht="15.75">
      <c r="A48" s="15" t="s">
        <v>7</v>
      </c>
      <c r="B48" s="16"/>
    </row>
    <row r="49" spans="1:2" s="1" customFormat="1" ht="31.5">
      <c r="A49" s="15" t="s">
        <v>8</v>
      </c>
      <c r="B49" s="16">
        <v>1042413.4</v>
      </c>
    </row>
    <row r="50" spans="1:2" s="1" customFormat="1" ht="47.25">
      <c r="A50" s="15" t="s">
        <v>9</v>
      </c>
      <c r="B50" s="16"/>
    </row>
    <row r="51" spans="1:2" s="1" customFormat="1" ht="47.25">
      <c r="A51" s="15" t="s">
        <v>10</v>
      </c>
      <c r="B51" s="16"/>
    </row>
    <row r="52" spans="1:2" s="1" customFormat="1" ht="15.75">
      <c r="A52" s="15" t="s">
        <v>11</v>
      </c>
      <c r="B52" s="16"/>
    </row>
    <row r="53" spans="1:2" s="1" customFormat="1" ht="31.5">
      <c r="A53" s="15" t="s">
        <v>12</v>
      </c>
      <c r="B53" s="16">
        <v>5962445.5700000003</v>
      </c>
    </row>
    <row r="54" spans="1:2" s="1" customFormat="1" ht="15.75">
      <c r="A54" s="15" t="s">
        <v>7</v>
      </c>
      <c r="B54" s="16"/>
    </row>
    <row r="55" spans="1:2" s="1" customFormat="1" ht="15.75">
      <c r="A55" s="15" t="s">
        <v>13</v>
      </c>
      <c r="B55" s="16">
        <v>5162499.95</v>
      </c>
    </row>
    <row r="56" spans="1:2" s="1" customFormat="1" ht="15.75">
      <c r="A56" s="15" t="s">
        <v>14</v>
      </c>
      <c r="B56" s="16">
        <v>4904374.91</v>
      </c>
    </row>
    <row r="57" spans="1:2" s="14" customFormat="1" ht="15.75">
      <c r="A57" s="12" t="s">
        <v>15</v>
      </c>
      <c r="B57" s="31">
        <f>B59+B60+B72</f>
        <v>27791.7</v>
      </c>
    </row>
    <row r="58" spans="1:2" s="1" customFormat="1" ht="15.75">
      <c r="A58" s="15" t="s">
        <v>5</v>
      </c>
      <c r="B58" s="30"/>
    </row>
    <row r="59" spans="1:2" s="1" customFormat="1" ht="31.5">
      <c r="A59" s="17" t="s">
        <v>16</v>
      </c>
      <c r="B59" s="30">
        <v>0</v>
      </c>
    </row>
    <row r="60" spans="1:2" s="1" customFormat="1" ht="31.5">
      <c r="A60" s="15" t="s">
        <v>17</v>
      </c>
      <c r="B60" s="30">
        <f>B62+B63+B64+B65+B66+B67+B68+B69+B70+B71</f>
        <v>0</v>
      </c>
    </row>
    <row r="61" spans="1:2" s="1" customFormat="1" ht="15.75">
      <c r="A61" s="15" t="s">
        <v>7</v>
      </c>
      <c r="B61" s="30"/>
    </row>
    <row r="62" spans="1:2" s="1" customFormat="1" ht="15.75">
      <c r="A62" s="15" t="s">
        <v>18</v>
      </c>
      <c r="B62" s="30"/>
    </row>
    <row r="63" spans="1:2" s="1" customFormat="1" ht="15.75">
      <c r="A63" s="15" t="s">
        <v>19</v>
      </c>
      <c r="B63" s="30"/>
    </row>
    <row r="64" spans="1:2" s="1" customFormat="1" ht="15.75">
      <c r="A64" s="15" t="s">
        <v>20</v>
      </c>
      <c r="B64" s="30"/>
    </row>
    <row r="65" spans="1:2" s="1" customFormat="1" ht="15.75">
      <c r="A65" s="15" t="s">
        <v>21</v>
      </c>
      <c r="B65" s="30"/>
    </row>
    <row r="66" spans="1:2" s="1" customFormat="1" ht="15.75">
      <c r="A66" s="15" t="s">
        <v>22</v>
      </c>
      <c r="B66" s="30"/>
    </row>
    <row r="67" spans="1:2" s="1" customFormat="1" ht="15.75">
      <c r="A67" s="15" t="s">
        <v>23</v>
      </c>
      <c r="B67" s="30"/>
    </row>
    <row r="68" spans="1:2" s="1" customFormat="1" ht="15.75">
      <c r="A68" s="15" t="s">
        <v>24</v>
      </c>
      <c r="B68" s="30"/>
    </row>
    <row r="69" spans="1:2" s="1" customFormat="1" ht="15.75">
      <c r="A69" s="15" t="s">
        <v>25</v>
      </c>
      <c r="B69" s="30"/>
    </row>
    <row r="70" spans="1:2" s="1" customFormat="1" ht="15.75">
      <c r="A70" s="15" t="s">
        <v>26</v>
      </c>
      <c r="B70" s="30"/>
    </row>
    <row r="71" spans="1:2" s="1" customFormat="1" ht="15.75">
      <c r="A71" s="15" t="s">
        <v>27</v>
      </c>
      <c r="B71" s="30"/>
    </row>
    <row r="72" spans="1:2" s="1" customFormat="1" ht="31.5">
      <c r="A72" s="17" t="s">
        <v>28</v>
      </c>
      <c r="B72" s="30">
        <f>B74+B75+B76+B77+B78+B79+B80+B81+B82+B83</f>
        <v>27791.7</v>
      </c>
    </row>
    <row r="73" spans="1:2" s="1" customFormat="1" ht="15.75">
      <c r="A73" s="15" t="s">
        <v>7</v>
      </c>
      <c r="B73" s="30"/>
    </row>
    <row r="74" spans="1:2" s="1" customFormat="1" ht="15.75">
      <c r="A74" s="15" t="s">
        <v>29</v>
      </c>
      <c r="B74" s="30"/>
    </row>
    <row r="75" spans="1:2" s="1" customFormat="1" ht="15.75">
      <c r="A75" s="15" t="s">
        <v>19</v>
      </c>
      <c r="B75" s="30"/>
    </row>
    <row r="76" spans="1:2" s="1" customFormat="1" ht="15.75">
      <c r="A76" s="15" t="s">
        <v>20</v>
      </c>
      <c r="B76" s="30"/>
    </row>
    <row r="77" spans="1:2" s="1" customFormat="1" ht="15.75">
      <c r="A77" s="15" t="s">
        <v>21</v>
      </c>
      <c r="B77" s="30"/>
    </row>
    <row r="78" spans="1:2" s="1" customFormat="1" ht="15.75">
      <c r="A78" s="15" t="s">
        <v>22</v>
      </c>
      <c r="B78" s="30"/>
    </row>
    <row r="79" spans="1:2" s="1" customFormat="1" ht="15.75">
      <c r="A79" s="15" t="s">
        <v>23</v>
      </c>
      <c r="B79" s="30"/>
    </row>
    <row r="80" spans="1:2" s="1" customFormat="1" ht="15.75">
      <c r="A80" s="15" t="s">
        <v>24</v>
      </c>
      <c r="B80" s="30"/>
    </row>
    <row r="81" spans="1:2" s="1" customFormat="1" ht="15.75">
      <c r="A81" s="15" t="s">
        <v>25</v>
      </c>
      <c r="B81" s="30"/>
    </row>
    <row r="82" spans="1:2" s="1" customFormat="1" ht="15.75">
      <c r="A82" s="15" t="s">
        <v>26</v>
      </c>
      <c r="B82" s="30"/>
    </row>
    <row r="83" spans="1:2" s="1" customFormat="1" ht="15.75">
      <c r="A83" s="15" t="s">
        <v>27</v>
      </c>
      <c r="B83" s="30">
        <v>27791.7</v>
      </c>
    </row>
    <row r="84" spans="1:2" s="14" customFormat="1" ht="15.75">
      <c r="A84" s="12" t="s">
        <v>30</v>
      </c>
      <c r="B84" s="31">
        <f>B87+B86+B102</f>
        <v>4485.3599999999997</v>
      </c>
    </row>
    <row r="85" spans="1:2" s="1" customFormat="1" ht="15.75">
      <c r="A85" s="15" t="s">
        <v>5</v>
      </c>
      <c r="B85" s="30"/>
    </row>
    <row r="86" spans="1:2" s="1" customFormat="1" ht="15.75">
      <c r="A86" s="15" t="s">
        <v>31</v>
      </c>
      <c r="B86" s="30">
        <v>0</v>
      </c>
    </row>
    <row r="87" spans="1:2" s="1" customFormat="1" ht="31.5">
      <c r="A87" s="17" t="s">
        <v>32</v>
      </c>
      <c r="B87" s="30">
        <f>B89+B90+B91+B92+B93+B94+B95+B96+B97+B98+B99+B100+B101</f>
        <v>4485.3599999999997</v>
      </c>
    </row>
    <row r="88" spans="1:2" s="1" customFormat="1" ht="15.75">
      <c r="A88" s="15" t="s">
        <v>7</v>
      </c>
      <c r="B88" s="30"/>
    </row>
    <row r="89" spans="1:2" s="1" customFormat="1" ht="15.75">
      <c r="A89" s="15" t="s">
        <v>33</v>
      </c>
      <c r="B89" s="30"/>
    </row>
    <row r="90" spans="1:2" s="1" customFormat="1" ht="15.75">
      <c r="A90" s="15" t="s">
        <v>34</v>
      </c>
      <c r="B90" s="30"/>
    </row>
    <row r="91" spans="1:2" s="1" customFormat="1" ht="15.75">
      <c r="A91" s="15" t="s">
        <v>35</v>
      </c>
      <c r="B91" s="30"/>
    </row>
    <row r="92" spans="1:2" s="1" customFormat="1" ht="15.75">
      <c r="A92" s="15" t="s">
        <v>36</v>
      </c>
      <c r="B92" s="30">
        <v>4485.3599999999997</v>
      </c>
    </row>
    <row r="93" spans="1:2" s="1" customFormat="1" ht="15.75">
      <c r="A93" s="15" t="s">
        <v>37</v>
      </c>
      <c r="B93" s="30"/>
    </row>
    <row r="94" spans="1:2" s="1" customFormat="1" ht="15.75">
      <c r="A94" s="15" t="s">
        <v>38</v>
      </c>
      <c r="B94" s="30"/>
    </row>
    <row r="95" spans="1:2" s="1" customFormat="1" ht="15.75">
      <c r="A95" s="15" t="s">
        <v>39</v>
      </c>
      <c r="B95" s="30"/>
    </row>
    <row r="96" spans="1:2" s="1" customFormat="1" ht="15.75">
      <c r="A96" s="15" t="s">
        <v>40</v>
      </c>
      <c r="B96" s="30"/>
    </row>
    <row r="97" spans="1:2" s="1" customFormat="1" ht="15.75">
      <c r="A97" s="15" t="s">
        <v>41</v>
      </c>
      <c r="B97" s="30"/>
    </row>
    <row r="98" spans="1:2" s="1" customFormat="1" ht="15.75">
      <c r="A98" s="15" t="s">
        <v>42</v>
      </c>
      <c r="B98" s="30"/>
    </row>
    <row r="99" spans="1:2" s="1" customFormat="1" ht="15.75">
      <c r="A99" s="15" t="s">
        <v>43</v>
      </c>
      <c r="B99" s="30"/>
    </row>
    <row r="100" spans="1:2" s="1" customFormat="1" ht="15.75">
      <c r="A100" s="15" t="s">
        <v>44</v>
      </c>
      <c r="B100" s="30"/>
    </row>
    <row r="101" spans="1:2" s="1" customFormat="1" ht="15.75">
      <c r="A101" s="15" t="s">
        <v>45</v>
      </c>
      <c r="B101" s="30"/>
    </row>
    <row r="102" spans="1:2" s="1" customFormat="1" ht="47.25">
      <c r="A102" s="17" t="s">
        <v>46</v>
      </c>
      <c r="B102" s="30">
        <f>B104+B105+B106+B107+B108+B109+B110+B111+B112+B113</f>
        <v>0</v>
      </c>
    </row>
    <row r="103" spans="1:2" s="1" customFormat="1" ht="15.75">
      <c r="A103" s="15" t="s">
        <v>7</v>
      </c>
      <c r="B103" s="30"/>
    </row>
    <row r="104" spans="1:2" s="1" customFormat="1" ht="15.75">
      <c r="A104" s="15" t="s">
        <v>47</v>
      </c>
      <c r="B104" s="30"/>
    </row>
    <row r="105" spans="1:2" s="1" customFormat="1" ht="15.75">
      <c r="A105" s="15" t="s">
        <v>48</v>
      </c>
      <c r="B105" s="30"/>
    </row>
    <row r="106" spans="1:2" s="1" customFormat="1" ht="15.75">
      <c r="A106" s="15" t="s">
        <v>49</v>
      </c>
      <c r="B106" s="30"/>
    </row>
    <row r="107" spans="1:2" s="1" customFormat="1" ht="15.75">
      <c r="A107" s="15" t="s">
        <v>50</v>
      </c>
      <c r="B107" s="30"/>
    </row>
    <row r="108" spans="1:2" s="1" customFormat="1" ht="15.75">
      <c r="A108" s="15" t="s">
        <v>51</v>
      </c>
      <c r="B108" s="30"/>
    </row>
    <row r="109" spans="1:2" s="1" customFormat="1" ht="15.75">
      <c r="A109" s="15" t="s">
        <v>52</v>
      </c>
      <c r="B109" s="30"/>
    </row>
    <row r="110" spans="1:2" s="1" customFormat="1" ht="15.75">
      <c r="A110" s="15" t="s">
        <v>53</v>
      </c>
      <c r="B110" s="30"/>
    </row>
    <row r="111" spans="1:2" s="1" customFormat="1" ht="15.75">
      <c r="A111" s="15" t="s">
        <v>54</v>
      </c>
      <c r="B111" s="30"/>
    </row>
    <row r="112" spans="1:2" s="1" customFormat="1" ht="15.75">
      <c r="A112" s="15" t="s">
        <v>55</v>
      </c>
      <c r="B112" s="30"/>
    </row>
    <row r="113" spans="1:2" s="1" customFormat="1" ht="15.75">
      <c r="A113" s="15" t="s">
        <v>56</v>
      </c>
      <c r="B113" s="30"/>
    </row>
  </sheetData>
  <mergeCells count="27">
    <mergeCell ref="A42:B42"/>
    <mergeCell ref="A28:B28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:B35"/>
    <mergeCell ref="A27:B27"/>
    <mergeCell ref="A8:B8"/>
    <mergeCell ref="A9:B9"/>
    <mergeCell ref="A11:B11"/>
    <mergeCell ref="A24:B24"/>
    <mergeCell ref="A25:B25"/>
    <mergeCell ref="A26:B26"/>
    <mergeCell ref="A6:B6"/>
    <mergeCell ref="A1:B1"/>
    <mergeCell ref="A2:B2"/>
    <mergeCell ref="A3:B3"/>
    <mergeCell ref="A4:B4"/>
    <mergeCell ref="A5:B5"/>
  </mergeCells>
  <pageMargins left="0.7" right="0.15" top="0.51" bottom="0.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Киевский Тополек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2016-07-08T07:06:18Z</dcterms:modified>
</cp:coreProperties>
</file>